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6465" activeTab="0"/>
  </bookViews>
  <sheets>
    <sheet name="Table 4.2" sheetId="1" r:id="rId1"/>
  </sheets>
  <externalReferences>
    <externalReference r:id="rId4"/>
  </externalReference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<sst xmlns="http://schemas.openxmlformats.org/spreadsheetml/2006/main" count="30" uniqueCount="30">
  <si>
    <t>Table  4.2. Tax Subsidy for Employer-Sponsored Insurance (ESI), by Income Decile</t>
  </si>
  <si>
    <t>FAMILY INCOME (THOUSANDS OF DOLLARS)</t>
  </si>
  <si>
    <t>TAX SUBSIDY AS PERCENT OF TOTAL ESI PREMIUMS</t>
  </si>
  <si>
    <t>TOTAL ESI PREMIUMS AS PERCENT OF AFTER-TAX INCOME</t>
  </si>
  <si>
    <t>AVERAGE TAX SUBSIDY AMOUNT PER HOUSEHOLD</t>
  </si>
  <si>
    <t>SUBSIDY AS PERCENT OF AFTER-TAX INCOME</t>
  </si>
  <si>
    <t>&lt;10</t>
  </si>
  <si>
    <t>10 to 20</t>
  </si>
  <si>
    <t>20 to 30</t>
  </si>
  <si>
    <t>30 to 40</t>
  </si>
  <si>
    <t>40 to 50</t>
  </si>
  <si>
    <t>50 to 75</t>
  </si>
  <si>
    <t>75-100</t>
  </si>
  <si>
    <t>100-200</t>
  </si>
  <si>
    <t>200-500</t>
  </si>
  <si>
    <t>500&gt;</t>
  </si>
  <si>
    <t>Notes</t>
  </si>
  <si>
    <t>[A]</t>
  </si>
  <si>
    <t>[B]</t>
  </si>
  <si>
    <t>Update:</t>
  </si>
  <si>
    <t>Note:</t>
  </si>
  <si>
    <t>Figures in bold italics estimated by author using sources and methods describes in Notes. All other figures are reported in sources shown.</t>
  </si>
  <si>
    <t>Notes:</t>
  </si>
  <si>
    <t>All figured derived in [S1]</t>
  </si>
  <si>
    <t>[B]</t>
  </si>
  <si>
    <t>All figures calculated by author: (Tax Subsidy as Percent of Total ESI Premiums) x (Total ESI Premium as Percent of After-Tax Income)/100</t>
  </si>
  <si>
    <t>Source:</t>
  </si>
  <si>
    <t>[S1]</t>
  </si>
  <si>
    <r>
      <rPr>
        <b/>
        <sz val="8"/>
        <rFont val="News Gothic "/>
        <family val="0"/>
      </rPr>
      <t>Robert Wood Johnson Foundation</t>
    </r>
    <r>
      <rPr>
        <sz val="8"/>
        <rFont val="News Gothic "/>
        <family val="0"/>
      </rPr>
      <t xml:space="preserve">. </t>
    </r>
    <r>
      <rPr>
        <i/>
        <sz val="8"/>
        <rFont val="News Gothic "/>
        <family val="0"/>
      </rPr>
      <t>Table 1: ESI Subsidies.</t>
    </r>
    <r>
      <rPr>
        <sz val="8"/>
        <rFont val="News Gothic "/>
        <family val="0"/>
      </rPr>
      <t xml:space="preserve"> The Synthesis Project, Policy Briefing Number 3, available at: www.policysynthesis.org</t>
    </r>
  </si>
  <si>
    <t>Linked Table: None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</si>
</sst>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##0.0;\-##0.0;0.0;"/>
    <numFmt numFmtId="167" formatCode="\ \.\.;\ \.\.;\ \.\.;\ \.\."/>
    <numFmt numFmtId="168" formatCode="##0.0\ \(\d\);\-##0.0\ \(\d\);0.0\ \(\d\);\ \(\d\)"/>
    <numFmt numFmtId="169" formatCode="##0.0\ \e;\-##0.0\ \e;0.0\ \e;\ \e"/>
    <numFmt numFmtId="170" formatCode="##0.0\ \|;\-##0.0\ \|;0.0\ \|;\ \|"/>
  </numFmts>
  <fonts count="57">
    <font>
      <sz val="10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News Gothic Condensed"/>
      <family val="0"/>
    </font>
    <font>
      <sz val="8"/>
      <name val="News Gothic "/>
      <family val="0"/>
    </font>
    <font>
      <b/>
      <i/>
      <sz val="8"/>
      <name val="News Gothic "/>
      <family val="0"/>
    </font>
    <font>
      <sz val="8"/>
      <name val="News Gothic Condensed"/>
      <family val="2"/>
    </font>
    <font>
      <b/>
      <sz val="8"/>
      <name val="News Gothic "/>
      <family val="0"/>
    </font>
    <font>
      <i/>
      <sz val="8"/>
      <name val="News Gothic "/>
      <family val="0"/>
    </font>
    <font>
      <sz val="14"/>
      <color indexed="10"/>
      <name val="News Gothic Condensed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8"/>
      <color indexed="8"/>
      <name val="Calibri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News Gothic Condense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2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6" fillId="0" borderId="0" applyFill="0">
      <alignment/>
      <protection/>
    </xf>
    <xf numFmtId="0" fontId="26" fillId="0" borderId="0" applyFill="0">
      <alignment/>
      <protection/>
    </xf>
    <xf numFmtId="0" fontId="26" fillId="0" borderId="0">
      <alignment/>
      <protection/>
    </xf>
    <xf numFmtId="0" fontId="36" fillId="32" borderId="7" applyNumberFormat="0" applyFont="0" applyAlignment="0" applyProtection="0"/>
    <xf numFmtId="0" fontId="52" fillId="27" borderId="8" applyNumberForma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ont="0" applyFill="0" applyBorder="0" applyProtection="0">
      <alignment horizontal="left" vertical="center"/>
    </xf>
    <xf numFmtId="0" fontId="32" fillId="0" borderId="9" applyNumberFormat="0" applyFill="0" applyProtection="0">
      <alignment horizontal="left" vertical="center" wrapText="1"/>
    </xf>
    <xf numFmtId="166" fontId="32" fillId="0" borderId="9" applyFill="0" applyProtection="0">
      <alignment horizontal="right" vertical="center" wrapText="1"/>
    </xf>
    <xf numFmtId="167" fontId="32" fillId="0" borderId="9" applyFill="0" applyProtection="0">
      <alignment horizontal="right" vertical="center" wrapText="1"/>
    </xf>
    <xf numFmtId="0" fontId="32" fillId="0" borderId="0" applyNumberFormat="0" applyFill="0" applyBorder="0" applyProtection="0">
      <alignment horizontal="left" vertical="center" wrapText="1"/>
    </xf>
    <xf numFmtId="0" fontId="32" fillId="0" borderId="0" applyNumberFormat="0" applyFill="0" applyBorder="0" applyProtection="0">
      <alignment horizontal="left" vertical="center" wrapText="1"/>
    </xf>
    <xf numFmtId="166" fontId="32" fillId="0" borderId="0" applyFill="0" applyBorder="0" applyProtection="0">
      <alignment horizontal="right" vertical="center" wrapText="1"/>
    </xf>
    <xf numFmtId="167" fontId="32" fillId="0" borderId="0" applyFill="0" applyBorder="0" applyProtection="0">
      <alignment horizontal="right" vertical="center" wrapText="1"/>
    </xf>
    <xf numFmtId="168" fontId="32" fillId="0" borderId="0" applyFill="0" applyBorder="0" applyProtection="0">
      <alignment horizontal="right" vertical="center" wrapText="1"/>
    </xf>
    <xf numFmtId="169" fontId="32" fillId="0" borderId="0" applyFill="0" applyBorder="0" applyProtection="0">
      <alignment horizontal="right" vertical="center" wrapText="1"/>
    </xf>
    <xf numFmtId="170" fontId="32" fillId="0" borderId="0" applyFill="0" applyBorder="0" applyProtection="0">
      <alignment horizontal="right" vertical="center" wrapText="1"/>
    </xf>
    <xf numFmtId="0" fontId="26" fillId="0" borderId="0" applyNumberFormat="0" applyFill="0" applyBorder="0" applyAlignment="0" applyProtection="0"/>
    <xf numFmtId="0" fontId="32" fillId="0" borderId="10" applyNumberFormat="0" applyFill="0" applyProtection="0">
      <alignment horizontal="left" vertical="center" wrapText="1"/>
    </xf>
    <xf numFmtId="0" fontId="32" fillId="0" borderId="10" applyNumberFormat="0" applyFill="0" applyProtection="0">
      <alignment horizontal="left" vertical="center" wrapText="1"/>
    </xf>
    <xf numFmtId="166" fontId="32" fillId="0" borderId="10" applyFill="0" applyProtection="0">
      <alignment horizontal="right" vertical="center" wrapText="1"/>
    </xf>
    <xf numFmtId="167" fontId="32" fillId="0" borderId="10" applyFill="0" applyProtection="0">
      <alignment horizontal="right" vertical="center" wrapText="1"/>
    </xf>
    <xf numFmtId="0" fontId="26" fillId="0" borderId="0" applyNumberFormat="0" applyFill="0" applyBorder="0" applyProtection="0">
      <alignment horizontal="left" vertical="center" wrapText="1"/>
    </xf>
    <xf numFmtId="0" fontId="26" fillId="0" borderId="0" applyNumberFormat="0" applyFill="0" applyBorder="0" applyProtection="0">
      <alignment vertical="center" wrapText="1"/>
    </xf>
    <xf numFmtId="0" fontId="26" fillId="0" borderId="0" applyNumberFormat="0" applyFill="0" applyBorder="0" applyProtection="0">
      <alignment vertical="center" wrapText="1"/>
    </xf>
    <xf numFmtId="0" fontId="26" fillId="0" borderId="0" applyNumberFormat="0" applyFill="0" applyBorder="0" applyProtection="0">
      <alignment horizontal="left" vertical="center" wrapText="1"/>
    </xf>
    <xf numFmtId="0" fontId="26" fillId="0" borderId="0" applyNumberFormat="0" applyFill="0" applyBorder="0" applyProtection="0">
      <alignment vertical="center" wrapText="1"/>
    </xf>
    <xf numFmtId="0" fontId="26" fillId="0" borderId="0" applyNumberFormat="0" applyFill="0" applyBorder="0" applyProtection="0">
      <alignment horizontal="left" vertical="center" wrapText="1"/>
    </xf>
    <xf numFmtId="0" fontId="33" fillId="0" borderId="0" applyNumberFormat="0" applyFill="0" applyBorder="0" applyProtection="0">
      <alignment horizontal="left" vertical="center" wrapText="1"/>
    </xf>
    <xf numFmtId="0" fontId="26" fillId="0" borderId="0" applyNumberFormat="0" applyFill="0" applyBorder="0" applyProtection="0">
      <alignment vertical="center" wrapText="1"/>
    </xf>
    <xf numFmtId="0" fontId="36" fillId="0" borderId="0" applyNumberFormat="0" applyFont="0" applyFill="0" applyBorder="0" applyProtection="0">
      <alignment horizontal="left" vertical="center"/>
    </xf>
    <xf numFmtId="0" fontId="33" fillId="0" borderId="0" applyNumberFormat="0" applyFill="0" applyBorder="0" applyProtection="0">
      <alignment horizontal="left" vertical="center" wrapText="1"/>
    </xf>
    <xf numFmtId="0" fontId="34" fillId="0" borderId="0" applyNumberFormat="0" applyFill="0" applyBorder="0" applyProtection="0">
      <alignment vertical="center" wrapText="1"/>
    </xf>
    <xf numFmtId="0" fontId="36" fillId="0" borderId="11" applyNumberFormat="0" applyFont="0" applyFill="0" applyProtection="0">
      <alignment horizontal="center" vertical="center" wrapText="1"/>
    </xf>
    <xf numFmtId="0" fontId="33" fillId="0" borderId="11" applyNumberFormat="0" applyFill="0" applyProtection="0">
      <alignment horizontal="center" vertical="center" wrapText="1"/>
    </xf>
    <xf numFmtId="0" fontId="33" fillId="0" borderId="11" applyNumberFormat="0" applyFill="0" applyProtection="0">
      <alignment horizontal="center" vertical="center" wrapText="1"/>
    </xf>
    <xf numFmtId="0" fontId="32" fillId="0" borderId="9" applyNumberFormat="0" applyFill="0" applyProtection="0">
      <alignment horizontal="left" vertical="center" wrapText="1"/>
    </xf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35" fillId="0" borderId="12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70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" fontId="19" fillId="0" borderId="17" xfId="0" applyNumberFormat="1" applyFont="1" applyBorder="1" applyAlignment="1">
      <alignment horizontal="center"/>
    </xf>
    <xf numFmtId="16" fontId="19" fillId="0" borderId="18" xfId="0" applyNumberFormat="1" applyFont="1" applyBorder="1" applyAlignment="1">
      <alignment horizontal="center"/>
    </xf>
    <xf numFmtId="164" fontId="19" fillId="0" borderId="19" xfId="42" applyNumberFormat="1" applyFont="1" applyBorder="1" applyAlignment="1">
      <alignment horizontal="right" indent="2"/>
    </xf>
    <xf numFmtId="165" fontId="19" fillId="0" borderId="19" xfId="48" applyNumberFormat="1" applyFont="1" applyBorder="1" applyAlignment="1">
      <alignment horizontal="right" indent="1"/>
    </xf>
    <xf numFmtId="164" fontId="20" fillId="0" borderId="17" xfId="42" applyNumberFormat="1" applyFont="1" applyBorder="1" applyAlignment="1">
      <alignment horizontal="left" indent="3"/>
    </xf>
    <xf numFmtId="16" fontId="19" fillId="0" borderId="20" xfId="0" applyNumberFormat="1" applyFont="1" applyBorder="1" applyAlignment="1">
      <alignment horizontal="center"/>
    </xf>
    <xf numFmtId="16" fontId="19" fillId="0" borderId="21" xfId="0" applyNumberFormat="1" applyFont="1" applyBorder="1" applyAlignment="1">
      <alignment horizontal="center"/>
    </xf>
    <xf numFmtId="164" fontId="19" fillId="0" borderId="22" xfId="42" applyNumberFormat="1" applyFont="1" applyBorder="1" applyAlignment="1">
      <alignment horizontal="right" indent="2"/>
    </xf>
    <xf numFmtId="165" fontId="19" fillId="0" borderId="22" xfId="48" applyNumberFormat="1" applyFont="1" applyBorder="1" applyAlignment="1">
      <alignment horizontal="right" indent="1"/>
    </xf>
    <xf numFmtId="164" fontId="20" fillId="0" borderId="20" xfId="42" applyNumberFormat="1" applyFont="1" applyBorder="1" applyAlignment="1">
      <alignment horizontal="left" indent="3"/>
    </xf>
    <xf numFmtId="164" fontId="19" fillId="0" borderId="23" xfId="42" applyNumberFormat="1" applyFont="1" applyBorder="1" applyAlignment="1">
      <alignment horizontal="right" indent="2"/>
    </xf>
    <xf numFmtId="165" fontId="19" fillId="0" borderId="23" xfId="48" applyNumberFormat="1" applyFont="1" applyBorder="1" applyAlignment="1">
      <alignment horizontal="right" indent="1"/>
    </xf>
    <xf numFmtId="164" fontId="20" fillId="0" borderId="24" xfId="42" applyNumberFormat="1" applyFont="1" applyBorder="1" applyAlignment="1">
      <alignment horizontal="left" indent="3"/>
    </xf>
    <xf numFmtId="0" fontId="19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0" borderId="28" xfId="70" applyFont="1" applyBorder="1" applyAlignment="1">
      <alignment vertical="center" wrapText="1"/>
      <protection/>
    </xf>
    <xf numFmtId="14" fontId="21" fillId="0" borderId="28" xfId="70" applyNumberFormat="1" applyFont="1" applyBorder="1" applyAlignment="1" applyProtection="1">
      <alignment horizontal="left" vertical="center" wrapText="1"/>
      <protection locked="0"/>
    </xf>
    <xf numFmtId="0" fontId="21" fillId="0" borderId="0" xfId="70" applyFont="1" applyBorder="1" applyAlignment="1">
      <alignment horizontal="center" vertical="top" wrapText="1"/>
      <protection/>
    </xf>
    <xf numFmtId="0" fontId="21" fillId="0" borderId="0" xfId="70" applyFont="1" applyBorder="1" applyAlignment="1">
      <alignment horizontal="left" vertical="top" wrapText="1"/>
      <protection/>
    </xf>
    <xf numFmtId="0" fontId="36" fillId="0" borderId="0" xfId="70">
      <alignment/>
      <protection/>
    </xf>
    <xf numFmtId="0" fontId="22" fillId="0" borderId="25" xfId="0" applyFont="1" applyBorder="1" applyAlignment="1">
      <alignment vertical="center"/>
    </xf>
    <xf numFmtId="0" fontId="19" fillId="0" borderId="25" xfId="0" applyFont="1" applyBorder="1" applyAlignment="1">
      <alignment/>
    </xf>
    <xf numFmtId="49" fontId="19" fillId="0" borderId="25" xfId="0" applyNumberFormat="1" applyFont="1" applyBorder="1" applyAlignment="1">
      <alignment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49" fontId="19" fillId="0" borderId="29" xfId="0" applyNumberFormat="1" applyFont="1" applyBorder="1" applyAlignment="1">
      <alignment horizontal="center" vertical="top"/>
    </xf>
    <xf numFmtId="0" fontId="19" fillId="0" borderId="29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49" fontId="19" fillId="0" borderId="0" xfId="0" applyNumberFormat="1" applyFont="1" applyAlignment="1">
      <alignment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Hyperlink 3" xfId="58"/>
    <cellStyle name="Hyperlink 4" xfId="59"/>
    <cellStyle name="Hyperlink 5" xfId="60"/>
    <cellStyle name="Input" xfId="61"/>
    <cellStyle name="Linked Cell" xfId="62"/>
    <cellStyle name="Neutral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2" xfId="70"/>
    <cellStyle name="Normal 2 2" xfId="71"/>
    <cellStyle name="Normal 2 2 2" xfId="72"/>
    <cellStyle name="Normal 2 3" xfId="73"/>
    <cellStyle name="Normal 3" xfId="74"/>
    <cellStyle name="Normal 4" xfId="75"/>
    <cellStyle name="Normal 4 2" xfId="76"/>
    <cellStyle name="Normal 5" xfId="77"/>
    <cellStyle name="Normal 5 2" xfId="78"/>
    <cellStyle name="Normal 6" xfId="79"/>
    <cellStyle name="Normal 7" xfId="80"/>
    <cellStyle name="Normal 8" xfId="81"/>
    <cellStyle name="Normal 9" xfId="82"/>
    <cellStyle name="Note" xfId="83"/>
    <cellStyle name="Output" xfId="84"/>
    <cellStyle name="Percent" xfId="85"/>
    <cellStyle name="Percent 2" xfId="86"/>
    <cellStyle name="Percent 3" xfId="87"/>
    <cellStyle name="Percent 4" xfId="88"/>
    <cellStyle name="Percent 5" xfId="89"/>
    <cellStyle name="ss1" xfId="90"/>
    <cellStyle name="ss10" xfId="91"/>
    <cellStyle name="ss11" xfId="92"/>
    <cellStyle name="ss12" xfId="93"/>
    <cellStyle name="ss13" xfId="94"/>
    <cellStyle name="ss14" xfId="95"/>
    <cellStyle name="ss15" xfId="96"/>
    <cellStyle name="ss16" xfId="97"/>
    <cellStyle name="ss17" xfId="98"/>
    <cellStyle name="ss18" xfId="99"/>
    <cellStyle name="ss19" xfId="100"/>
    <cellStyle name="ss2" xfId="101"/>
    <cellStyle name="ss20" xfId="102"/>
    <cellStyle name="ss21" xfId="103"/>
    <cellStyle name="ss22" xfId="104"/>
    <cellStyle name="ss23" xfId="105"/>
    <cellStyle name="ss24" xfId="106"/>
    <cellStyle name="ss25" xfId="107"/>
    <cellStyle name="ss26" xfId="108"/>
    <cellStyle name="ss27" xfId="109"/>
    <cellStyle name="ss28" xfId="110"/>
    <cellStyle name="ss29" xfId="111"/>
    <cellStyle name="ss3" xfId="112"/>
    <cellStyle name="ss30" xfId="113"/>
    <cellStyle name="ss31" xfId="114"/>
    <cellStyle name="ss4" xfId="115"/>
    <cellStyle name="ss5" xfId="116"/>
    <cellStyle name="ss6" xfId="117"/>
    <cellStyle name="ss7" xfId="118"/>
    <cellStyle name="ss8" xfId="119"/>
    <cellStyle name="ss9" xfId="120"/>
    <cellStyle name="Title" xfId="121"/>
    <cellStyle name="Total" xfId="122"/>
    <cellStyle name="Total 2" xfId="123"/>
    <cellStyle name="Warning Text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1.%20A%20Massive%20Health%20Sector\CNX1\AEIGuidePartOneER8-31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S"/>
      <sheetName val="Part One Tables"/>
      <sheetName val="Part One Figures"/>
      <sheetName val="Table 1.1"/>
      <sheetName val="NHE 1960-2011"/>
      <sheetName val="NHE-GDP 1960-2011"/>
      <sheetName val="NHE 1970-2021"/>
      <sheetName val="CMS Table 1, NHE 2006-21"/>
      <sheetName val="PopulationProjections2012-2060"/>
      <sheetName val="Population 2000-50 (unused)"/>
      <sheetName val="Census Population 2015-2060"/>
      <sheetName val="NIPA 1.1.6 2009$ GDP 29-12"/>
      <sheetName val="NIPA 1.1.6 2005$  GDP"/>
      <sheetName val="NIPA 1.1.6 2005$ GDP (2010)"/>
      <sheetName val="CBO 2011-2023 Real GDP"/>
      <sheetName val="NIPA 7.1 Per Capita 29-12"/>
      <sheetName val="NIPA 7.1 Per Capita (2010)"/>
      <sheetName val="Table 1.1.1"/>
      <sheetName val="NIPA 1.1.9 GDP IPD 2009$ "/>
      <sheetName val="NIPA 1.1.9 GDP IPD 2005$"/>
      <sheetName val="NIPA 2.5.4 PCE by Function 2013"/>
      <sheetName val="NIPA 2.5.4 PCE by Function 2012"/>
      <sheetName val="CPI-U 1929-12"/>
      <sheetName val="CPI-W 1929-09 (unused)"/>
      <sheetName val="CMS-PHCE 1997-2011"/>
      <sheetName val="Table 1.1.2"/>
      <sheetName val="Table 1.1.3"/>
      <sheetName val="Table 1.1.4"/>
      <sheetName val="NHE08-60"/>
      <sheetName val="NHE60-07 (unused)"/>
      <sheetName val="NHE65-18 (unused)"/>
      <sheetName val="NHE 1965-2019 (2011)"/>
      <sheetName val="NHE65-19 (2010)"/>
      <sheetName val="NHE08 Summary &amp; GDP (unused)"/>
      <sheetName val="Table 1.1.5"/>
      <sheetName val="NHE65-19 Update"/>
      <sheetName val="Table 1.1.6"/>
      <sheetName val="Table 1.1.7"/>
      <sheetName val="Table 1.1.8"/>
      <sheetName val="Table 1.2"/>
      <sheetName val="Table 1.2.1"/>
      <sheetName val="NIPA 2.5.3 Real PCE Quant 2013"/>
      <sheetName val="NIPA 2.5.3 Real PCE Q 2012"/>
      <sheetName val="Table 1.3"/>
      <sheetName val="Table 1.3.1"/>
      <sheetName val="CBO Table B-1"/>
      <sheetName val="CBO 5-13 Projections"/>
      <sheetName val="CBO GDP 2012-21 (unused)"/>
      <sheetName val="NIPA 1.1.5 GDP 29-12"/>
      <sheetName val="NIPA 1.1.5 GDP (2011)"/>
      <sheetName val="NIPA 1.1.5 GDP (2010)"/>
      <sheetName val="NIPA 3.2 Federal Outlays"/>
      <sheetName val="NIPA 3.2 Federal Outlays (2011)"/>
      <sheetName val="NIPA 3.3 S&amp;L 29-12"/>
      <sheetName val="NIPA 3.3 S&amp;L (2011) "/>
      <sheetName val="Table 1.3.1.1"/>
      <sheetName val="Table 1.3.2"/>
      <sheetName val="Federal Receipts &amp; Outlays, OMB"/>
      <sheetName val="NIPA 2.5.5 PCE by Function"/>
      <sheetName val="NIPA 6.16A GrossProfits 1929-47"/>
      <sheetName val="NIPA 6.16B GrossProfits 1948-87"/>
      <sheetName val="NIPA 6.16C GrossProfits 1987-00"/>
      <sheetName val="NIPA 6.16D GrossProfits 1998-12"/>
      <sheetName val="NIPA6.19A Post-Tx Profits 29-47"/>
      <sheetName val="NIPA6.19B Post-Tx Profits, 48-8"/>
      <sheetName val="NIPA6.19C Post-Tx Profits 87-00"/>
      <sheetName val="NIPA6.19D Post-Tx Profits 98-12"/>
      <sheetName val="Table 1.3.3"/>
      <sheetName val="NIPA2.1 Personal Income 1929-12"/>
      <sheetName val="NIPA 3.6 Social Insurance"/>
      <sheetName val="NIPA 2.2A W&amp;S 1929-00"/>
      <sheetName val="NIPA 2.2A W&amp;S 1929-00 (2009)"/>
      <sheetName val="NIPA 2.2B W&amp;S 1998-12"/>
      <sheetName val="NIPA 2.2B 1998-09 (2010)"/>
      <sheetName val="Table 1.3.4"/>
      <sheetName val="CMS NHE by Sponsor 1987-2011"/>
      <sheetName val="CMS Sponsor Table 4 (unused)"/>
      <sheetName val="CMS Sponsor Table 5 (unused)"/>
      <sheetName val="Table 1.3.4a (2010)"/>
      <sheetName val="Table 1.3.5"/>
      <sheetName val="Table 1.3.5a (2010)"/>
      <sheetName val="Table 1.3.6"/>
      <sheetName val="CMS Table 16 2006-2021 Sponsor"/>
      <sheetName val="Table 1.3.7"/>
      <sheetName val="Table 1.3.8"/>
      <sheetName val="Table 1.3.9"/>
      <sheetName val="Table 1.4"/>
      <sheetName val="Table 1.5"/>
      <sheetName val="Table 1.5.1"/>
      <sheetName val="Table 1.6"/>
      <sheetName val="Table 1.6.1"/>
      <sheetName val="Table 1.6.2"/>
      <sheetName val="Table 1.6.3"/>
      <sheetName val="Table 1.6.4"/>
      <sheetName val="Table 1.7 "/>
      <sheetName val="UN Population (2013)"/>
      <sheetName val="UN Population (2010)"/>
      <sheetName val="Table 1.7.1"/>
      <sheetName val="WHO GNI Capita 1990-2008"/>
      <sheetName val="WHO PC Health 1995-2009"/>
      <sheetName val="WHO PC Health Detailed 2009"/>
      <sheetName val="Table 1.7.1a"/>
      <sheetName val="Table 1.7.2"/>
      <sheetName val="Table 1.7.2a"/>
      <sheetName val="CBO Table 1-3 (2010)"/>
      <sheetName val="CBO Table C-1 (2010)"/>
      <sheetName val="CBO DataTable C-1 8-2010"/>
      <sheetName val="GDP Quantity Indexes (1.1.3)"/>
      <sheetName val="GDP Per Capita 29-09 (NIPA 7.1)"/>
      <sheetName val="GDP Price Deflator (NIPA 1.1.9)"/>
      <sheetName val="GDP Price Index (NIPA 1.5.4)"/>
      <sheetName val="NIPA 2.4.3 PCE QIndex 1929-08 "/>
      <sheetName val="PCE Expend 1929-08 (2.5.5)"/>
      <sheetName val="Federal, CBO Projections"/>
      <sheetName val="Federal Health Spending OMB"/>
      <sheetName val="NIPA 3.3 S&amp;L Spending (3.3)"/>
      <sheetName val="OECD Health Spending"/>
      <sheetName val="OECD Gross Domestic Product"/>
      <sheetName val="OECD GDP 2007"/>
      <sheetName val="OECD Population"/>
      <sheetName val="OECD.Stat export"/>
      <sheetName val="OECD PPP 2005"/>
      <sheetName val="Real NHE pr Capita Growth 98-07"/>
      <sheetName val="OECD NHE per Capita 1960-2007"/>
      <sheetName val="PPT Detail"/>
      <sheetName val="Table 1.5a NHE PCT GDP 1960-98"/>
      <sheetName val="OECD NHE PCT GDP 1960-08"/>
      <sheetName val="OECD % of GDP 2005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20" zoomScaleNormal="120" zoomScalePageLayoutView="0" workbookViewId="0" topLeftCell="B16">
      <selection activeCell="H27" sqref="H27"/>
    </sheetView>
  </sheetViews>
  <sheetFormatPr defaultColWidth="11.00390625" defaultRowHeight="12.75"/>
  <cols>
    <col min="1" max="1" width="5.625" style="2" customWidth="1"/>
    <col min="2" max="2" width="5.875" style="2" customWidth="1"/>
    <col min="3" max="3" width="12.625" style="2" customWidth="1"/>
    <col min="4" max="4" width="12.625" style="39" customWidth="1"/>
    <col min="5" max="6" width="12.625" style="2" customWidth="1"/>
    <col min="7" max="16384" width="11.00390625" style="2" customWidth="1"/>
  </cols>
  <sheetData>
    <row r="1" spans="1:6" ht="23.25" customHeight="1" thickBot="1">
      <c r="A1" s="1" t="s">
        <v>0</v>
      </c>
      <c r="B1" s="1"/>
      <c r="C1" s="1"/>
      <c r="D1" s="1"/>
      <c r="E1" s="1"/>
      <c r="F1" s="1"/>
    </row>
    <row r="2" spans="1:6" ht="60" customHeight="1" thickTop="1">
      <c r="A2" s="3" t="s">
        <v>1</v>
      </c>
      <c r="B2" s="4"/>
      <c r="C2" s="5" t="s">
        <v>2</v>
      </c>
      <c r="D2" s="6" t="s">
        <v>3</v>
      </c>
      <c r="E2" s="5" t="s">
        <v>4</v>
      </c>
      <c r="F2" s="7" t="s">
        <v>5</v>
      </c>
    </row>
    <row r="3" spans="1:6" ht="18" customHeight="1">
      <c r="A3" s="8" t="s">
        <v>6</v>
      </c>
      <c r="B3" s="9"/>
      <c r="C3" s="10">
        <v>7</v>
      </c>
      <c r="D3" s="10">
        <v>52</v>
      </c>
      <c r="E3" s="11">
        <v>491</v>
      </c>
      <c r="F3" s="12">
        <f aca="true" t="shared" si="0" ref="F3:F12">(C3*D3)/100</f>
        <v>3.64</v>
      </c>
    </row>
    <row r="4" spans="1:6" ht="11.25">
      <c r="A4" s="13" t="s">
        <v>7</v>
      </c>
      <c r="B4" s="14"/>
      <c r="C4" s="15">
        <v>20</v>
      </c>
      <c r="D4" s="15">
        <v>28</v>
      </c>
      <c r="E4" s="16">
        <v>1535</v>
      </c>
      <c r="F4" s="17">
        <f t="shared" si="0"/>
        <v>5.6</v>
      </c>
    </row>
    <row r="5" spans="1:6" ht="11.25">
      <c r="A5" s="13" t="s">
        <v>8</v>
      </c>
      <c r="B5" s="14"/>
      <c r="C5" s="15">
        <v>28</v>
      </c>
      <c r="D5" s="15">
        <v>18</v>
      </c>
      <c r="E5" s="16">
        <v>2089</v>
      </c>
      <c r="F5" s="17">
        <f t="shared" si="0"/>
        <v>5.04</v>
      </c>
    </row>
    <row r="6" spans="1:6" ht="11.25">
      <c r="A6" s="13" t="s">
        <v>9</v>
      </c>
      <c r="B6" s="14"/>
      <c r="C6" s="15">
        <v>30</v>
      </c>
      <c r="D6" s="15">
        <v>15</v>
      </c>
      <c r="E6" s="16">
        <v>2289</v>
      </c>
      <c r="F6" s="17">
        <f t="shared" si="0"/>
        <v>4.5</v>
      </c>
    </row>
    <row r="7" spans="1:6" ht="11.25">
      <c r="A7" s="13" t="s">
        <v>10</v>
      </c>
      <c r="B7" s="14"/>
      <c r="C7" s="15">
        <v>29</v>
      </c>
      <c r="D7" s="15">
        <v>13</v>
      </c>
      <c r="E7" s="16">
        <v>2314</v>
      </c>
      <c r="F7" s="17">
        <f t="shared" si="0"/>
        <v>3.77</v>
      </c>
    </row>
    <row r="8" spans="1:6" ht="11.25">
      <c r="A8" s="13" t="s">
        <v>11</v>
      </c>
      <c r="B8" s="14"/>
      <c r="C8" s="15">
        <v>29</v>
      </c>
      <c r="D8" s="15">
        <v>11</v>
      </c>
      <c r="E8" s="16">
        <v>2653</v>
      </c>
      <c r="F8" s="17">
        <f t="shared" si="0"/>
        <v>3.19</v>
      </c>
    </row>
    <row r="9" spans="1:6" ht="11.25">
      <c r="A9" s="13" t="s">
        <v>12</v>
      </c>
      <c r="B9" s="14"/>
      <c r="C9" s="15">
        <v>30</v>
      </c>
      <c r="D9" s="15">
        <v>10</v>
      </c>
      <c r="E9" s="16">
        <v>3219</v>
      </c>
      <c r="F9" s="17">
        <f t="shared" si="0"/>
        <v>3</v>
      </c>
    </row>
    <row r="10" spans="1:6" ht="11.25">
      <c r="A10" s="13" t="s">
        <v>13</v>
      </c>
      <c r="B10" s="14"/>
      <c r="C10" s="15">
        <v>34</v>
      </c>
      <c r="D10" s="15">
        <v>7</v>
      </c>
      <c r="E10" s="16">
        <v>4234</v>
      </c>
      <c r="F10" s="17">
        <f t="shared" si="0"/>
        <v>2.38</v>
      </c>
    </row>
    <row r="11" spans="1:6" ht="11.25">
      <c r="A11" s="13" t="s">
        <v>14</v>
      </c>
      <c r="B11" s="14"/>
      <c r="C11" s="15">
        <v>37</v>
      </c>
      <c r="D11" s="15">
        <v>4</v>
      </c>
      <c r="E11" s="16">
        <v>4791</v>
      </c>
      <c r="F11" s="17">
        <f t="shared" si="0"/>
        <v>1.48</v>
      </c>
    </row>
    <row r="12" spans="1:6" ht="11.25">
      <c r="A12" s="13" t="s">
        <v>15</v>
      </c>
      <c r="B12" s="14"/>
      <c r="C12" s="18">
        <v>35</v>
      </c>
      <c r="D12" s="18">
        <v>1</v>
      </c>
      <c r="E12" s="19">
        <v>4586</v>
      </c>
      <c r="F12" s="20">
        <f t="shared" si="0"/>
        <v>0.35</v>
      </c>
    </row>
    <row r="13" spans="1:6" ht="18" customHeight="1">
      <c r="A13" s="21" t="s">
        <v>16</v>
      </c>
      <c r="B13" s="21"/>
      <c r="C13" s="21" t="s">
        <v>17</v>
      </c>
      <c r="D13" s="22"/>
      <c r="E13" s="23"/>
      <c r="F13" s="24" t="s">
        <v>18</v>
      </c>
    </row>
    <row r="14" spans="1:6" ht="18" customHeight="1">
      <c r="A14" s="25" t="s">
        <v>19</v>
      </c>
      <c r="B14" s="26">
        <v>40067</v>
      </c>
      <c r="C14" s="26"/>
      <c r="D14" s="26"/>
      <c r="E14" s="26"/>
      <c r="F14" s="26"/>
    </row>
    <row r="15" spans="1:6" s="29" customFormat="1" ht="24.75" customHeight="1">
      <c r="A15" s="27" t="s">
        <v>20</v>
      </c>
      <c r="B15" s="28" t="s">
        <v>21</v>
      </c>
      <c r="C15" s="28"/>
      <c r="D15" s="28"/>
      <c r="E15" s="28"/>
      <c r="F15" s="28"/>
    </row>
    <row r="16" spans="1:6" ht="18" customHeight="1">
      <c r="A16" s="30" t="s">
        <v>22</v>
      </c>
      <c r="B16" s="31"/>
      <c r="C16" s="31"/>
      <c r="D16" s="32"/>
      <c r="E16" s="31"/>
      <c r="F16" s="31"/>
    </row>
    <row r="17" spans="1:6" ht="18" customHeight="1">
      <c r="A17" s="33" t="str">
        <f>C13</f>
        <v>[A]</v>
      </c>
      <c r="B17" s="34" t="s">
        <v>23</v>
      </c>
      <c r="C17" s="34"/>
      <c r="D17" s="34"/>
      <c r="E17" s="34"/>
      <c r="F17" s="34"/>
    </row>
    <row r="18" spans="1:6" ht="24.75" customHeight="1">
      <c r="A18" s="35" t="s">
        <v>24</v>
      </c>
      <c r="B18" s="36" t="s">
        <v>25</v>
      </c>
      <c r="C18" s="36"/>
      <c r="D18" s="36"/>
      <c r="E18" s="36"/>
      <c r="F18" s="36"/>
    </row>
    <row r="19" spans="1:6" ht="18" customHeight="1">
      <c r="A19" s="30" t="s">
        <v>26</v>
      </c>
      <c r="B19" s="31"/>
      <c r="C19" s="31"/>
      <c r="D19" s="32"/>
      <c r="E19" s="31"/>
      <c r="F19" s="31"/>
    </row>
    <row r="20" spans="1:6" ht="26.25" customHeight="1">
      <c r="A20" s="33" t="s">
        <v>27</v>
      </c>
      <c r="B20" s="37" t="s">
        <v>28</v>
      </c>
      <c r="C20" s="37"/>
      <c r="D20" s="37"/>
      <c r="E20" s="37"/>
      <c r="F20" s="37"/>
    </row>
    <row r="21" spans="1:6" ht="18">
      <c r="A21" s="38" t="s">
        <v>29</v>
      </c>
      <c r="B21" s="38"/>
      <c r="C21" s="38"/>
      <c r="D21" s="38"/>
      <c r="E21" s="38"/>
      <c r="F21" s="38"/>
    </row>
  </sheetData>
  <sheetProtection/>
  <mergeCells count="20">
    <mergeCell ref="B20:F20"/>
    <mergeCell ref="A21:F21"/>
    <mergeCell ref="A13:B13"/>
    <mergeCell ref="C13:E13"/>
    <mergeCell ref="B14:F14"/>
    <mergeCell ref="B15:F15"/>
    <mergeCell ref="B17:F17"/>
    <mergeCell ref="B18:F18"/>
    <mergeCell ref="A7:B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2013-09-12T22:59:13Z</dcterms:created>
  <dcterms:modified xsi:type="dcterms:W3CDTF">2013-09-12T23:03:02Z</dcterms:modified>
  <cp:category/>
  <cp:version/>
  <cp:contentType/>
  <cp:contentStatus/>
</cp:coreProperties>
</file>